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7F1BCF27-8FD3-4303-83C5-9850C35286EB}" xr6:coauthVersionLast="47" xr6:coauthVersionMax="47" xr10:uidLastSave="{00000000-0000-0000-0000-000000000000}"/>
  <bookViews>
    <workbookView xWindow="-120" yWindow="-120" windowWidth="29040" windowHeight="15720" xr2:uid="{39B8E411-A901-4049-9481-9DAA4A944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47" i="1"/>
  <c r="G38" i="1"/>
  <c r="G37" i="1"/>
  <c r="G36" i="1"/>
  <c r="F3" i="1"/>
  <c r="F137" i="1"/>
  <c r="F54" i="1"/>
  <c r="F55" i="1"/>
  <c r="F53" i="1"/>
  <c r="F48" i="1"/>
  <c r="E143" i="1"/>
  <c r="D143" i="1"/>
  <c r="E56" i="1"/>
  <c r="D56" i="1"/>
  <c r="F56" i="1" s="1"/>
  <c r="E49" i="1"/>
  <c r="D49" i="1"/>
  <c r="E161" i="1"/>
  <c r="D161" i="1"/>
  <c r="F157" i="1"/>
  <c r="F158" i="1"/>
  <c r="F159" i="1"/>
  <c r="F160" i="1"/>
  <c r="F156" i="1"/>
  <c r="G39" i="1"/>
  <c r="G35" i="1"/>
  <c r="F40" i="1"/>
  <c r="E40" i="1"/>
  <c r="D40" i="1"/>
  <c r="E17" i="1"/>
  <c r="D17" i="1"/>
  <c r="F12" i="1"/>
  <c r="F13" i="1"/>
  <c r="F14" i="1"/>
  <c r="F15" i="1"/>
  <c r="F16" i="1"/>
  <c r="F11" i="1"/>
  <c r="F129" i="1"/>
  <c r="F130" i="1"/>
  <c r="F131" i="1"/>
  <c r="D132" i="1"/>
  <c r="E132" i="1"/>
  <c r="F138" i="1"/>
  <c r="F139" i="1"/>
  <c r="F140" i="1"/>
  <c r="F141" i="1"/>
  <c r="F142" i="1"/>
  <c r="E125" i="1"/>
  <c r="D125" i="1"/>
  <c r="F116" i="1"/>
  <c r="F117" i="1"/>
  <c r="F118" i="1"/>
  <c r="F119" i="1"/>
  <c r="F120" i="1"/>
  <c r="F121" i="1"/>
  <c r="F122" i="1"/>
  <c r="F123" i="1"/>
  <c r="F124" i="1"/>
  <c r="F115" i="1"/>
  <c r="F31" i="1"/>
  <c r="E31" i="1"/>
  <c r="D31" i="1"/>
  <c r="G22" i="1"/>
  <c r="G23" i="1"/>
  <c r="G24" i="1"/>
  <c r="G25" i="1"/>
  <c r="G26" i="1"/>
  <c r="G27" i="1"/>
  <c r="G28" i="1"/>
  <c r="G29" i="1"/>
  <c r="G30" i="1"/>
  <c r="G21" i="1"/>
  <c r="F152" i="1"/>
  <c r="E152" i="1"/>
  <c r="D152" i="1"/>
  <c r="G148" i="1"/>
  <c r="G149" i="1"/>
  <c r="G150" i="1"/>
  <c r="G151" i="1"/>
  <c r="G147" i="1"/>
  <c r="E111" i="1"/>
  <c r="D111" i="1"/>
  <c r="F105" i="1"/>
  <c r="F106" i="1"/>
  <c r="F107" i="1"/>
  <c r="F108" i="1"/>
  <c r="F109" i="1"/>
  <c r="F110" i="1"/>
  <c r="F104" i="1"/>
  <c r="E91" i="1"/>
  <c r="D91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76" i="1"/>
  <c r="E72" i="1"/>
  <c r="D72" i="1"/>
  <c r="F61" i="1"/>
  <c r="F62" i="1"/>
  <c r="F63" i="1"/>
  <c r="F64" i="1"/>
  <c r="F65" i="1"/>
  <c r="F66" i="1"/>
  <c r="F67" i="1"/>
  <c r="F68" i="1"/>
  <c r="F69" i="1"/>
  <c r="F70" i="1"/>
  <c r="F71" i="1"/>
  <c r="F60" i="1"/>
  <c r="E6" i="1"/>
  <c r="D6" i="1"/>
  <c r="F4" i="1"/>
  <c r="F49" i="1" l="1"/>
  <c r="F143" i="1"/>
  <c r="F161" i="1"/>
  <c r="G40" i="1"/>
  <c r="F17" i="1"/>
  <c r="F132" i="1"/>
  <c r="F125" i="1"/>
  <c r="G31" i="1"/>
  <c r="G152" i="1"/>
  <c r="F111" i="1"/>
  <c r="F91" i="1"/>
  <c r="F72" i="1"/>
  <c r="F6" i="1"/>
  <c r="E100" i="1"/>
  <c r="D100" i="1"/>
  <c r="F96" i="1"/>
  <c r="F97" i="1"/>
  <c r="F98" i="1"/>
  <c r="F99" i="1"/>
  <c r="F95" i="1"/>
  <c r="F100" i="1" l="1"/>
</calcChain>
</file>

<file path=xl/sharedStrings.xml><?xml version="1.0" encoding="utf-8"?>
<sst xmlns="http://schemas.openxmlformats.org/spreadsheetml/2006/main" count="321" uniqueCount="136">
  <si>
    <t>GLASER, EDWARD B</t>
  </si>
  <si>
    <t>BLANK</t>
  </si>
  <si>
    <t>ROCKLAND</t>
  </si>
  <si>
    <t>KNO</t>
  </si>
  <si>
    <t>Rockland</t>
  </si>
  <si>
    <t>Saint George</t>
  </si>
  <si>
    <t>South Thomaston</t>
  </si>
  <si>
    <t>Thomaston</t>
  </si>
  <si>
    <t>STATE UOCAVA</t>
  </si>
  <si>
    <t>WAL</t>
  </si>
  <si>
    <t>Islesboro</t>
  </si>
  <si>
    <t>Lincolnville</t>
  </si>
  <si>
    <t>Northport</t>
  </si>
  <si>
    <t>Waldo</t>
  </si>
  <si>
    <t>POIRIER, ROLAND L</t>
  </si>
  <si>
    <t>LEWISTON</t>
  </si>
  <si>
    <t>AND</t>
  </si>
  <si>
    <t>Lewiston</t>
  </si>
  <si>
    <t>WOMBACHER, JOHN A</t>
  </si>
  <si>
    <t>BUCKSPORT</t>
  </si>
  <si>
    <t>HAN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</si>
  <si>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</si>
  <si>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</si>
  <si>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</si>
  <si>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</si>
  <si>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</si>
  <si>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</si>
  <si>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</si>
  <si>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</si>
  <si>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</si>
  <si>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</si>
  <si>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</si>
  <si>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MADORE, NOEL</t>
  </si>
  <si>
    <t>READFIELD</t>
  </si>
  <si>
    <t>KEN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</si>
  <si>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</si>
  <si>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</si>
  <si>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</si>
  <si>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</si>
  <si>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</si>
  <si>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</si>
  <si>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</si>
  <si>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</si>
  <si>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</si>
  <si>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</si>
  <si>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</si>
  <si>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</si>
  <si>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</si>
  <si>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Winthrop</t>
  </si>
  <si>
    <t>VOSKIAN, WALTER J</t>
  </si>
  <si>
    <t>BREMEN</t>
  </si>
  <si>
    <t>LIN</t>
  </si>
  <si>
    <t>Bremen</t>
  </si>
  <si>
    <t>Monhegan Island Plt</t>
  </si>
  <si>
    <t>Nobleboro</t>
  </si>
  <si>
    <t>South Bristol</t>
  </si>
  <si>
    <t>Waldoboro</t>
  </si>
  <si>
    <t>AUGUST, STEPHEN M</t>
  </si>
  <si>
    <t>BATH</t>
  </si>
  <si>
    <t>SAG</t>
  </si>
  <si>
    <t>Bath</t>
  </si>
  <si>
    <t>Bowdoinham</t>
  </si>
  <si>
    <t>ANGERS, ROCH A</t>
  </si>
  <si>
    <t>ORTIZ, DORIS E</t>
  </si>
  <si>
    <t>BIDDEFORD</t>
  </si>
  <si>
    <t>ARUNDEL</t>
  </si>
  <si>
    <t>YOR</t>
  </si>
  <si>
    <t>Arundel</t>
  </si>
  <si>
    <t>Biddeford</t>
  </si>
  <si>
    <t>Kennebunk</t>
  </si>
  <si>
    <t>Kennebunkport</t>
  </si>
  <si>
    <t>LESHURE, AMY</t>
  </si>
  <si>
    <t>MAHAFFEY, JOEL VINCENT</t>
  </si>
  <si>
    <t>FREEPORT</t>
  </si>
  <si>
    <t>NORTH YARMOUTH</t>
  </si>
  <si>
    <t>CUM</t>
  </si>
  <si>
    <t>Brunswick</t>
  </si>
  <si>
    <t>Chebeague Island</t>
  </si>
  <si>
    <t>Cumberland</t>
  </si>
  <si>
    <t>Freeport</t>
  </si>
  <si>
    <t>Harpswell</t>
  </si>
  <si>
    <t>Long Island</t>
  </si>
  <si>
    <t>North Yarmouth</t>
  </si>
  <si>
    <t>Pownal</t>
  </si>
  <si>
    <t>Yarmouth</t>
  </si>
  <si>
    <t>JAMISON, JANET A</t>
  </si>
  <si>
    <t>PARIS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</si>
  <si>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</si>
  <si>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</si>
  <si>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</si>
  <si>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</si>
  <si>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</si>
  <si>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</si>
  <si>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</si>
  <si>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</si>
  <si>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</si>
  <si>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</si>
  <si>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CHENETTE, JUSTIN M</t>
  </si>
  <si>
    <t>SACO</t>
  </si>
  <si>
    <t>Buxton</t>
  </si>
  <si>
    <t>Hollis</t>
  </si>
  <si>
    <t>Old Orchard Beach</t>
  </si>
  <si>
    <t>Saco</t>
  </si>
  <si>
    <t>OLSON, SIGRID A</t>
  </si>
  <si>
    <t>SMITH, PATRICIA A</t>
  </si>
  <si>
    <t>CAPE ELIZABETH</t>
  </si>
  <si>
    <t>SOUTH PORTLAND</t>
  </si>
  <si>
    <t>Cape Elizabeth</t>
  </si>
  <si>
    <t>Portland</t>
  </si>
  <si>
    <t>South Portland</t>
  </si>
  <si>
    <t>Westbrook</t>
  </si>
  <si>
    <t>CHANN, MARPHEEN</t>
  </si>
  <si>
    <t>PORTLAND</t>
  </si>
  <si>
    <t>MCGRANE, GARY T</t>
  </si>
  <si>
    <t>JAY</t>
  </si>
  <si>
    <t>FRA</t>
  </si>
  <si>
    <t>Chesterville</t>
  </si>
  <si>
    <t>Jay</t>
  </si>
  <si>
    <t>LEEDS</t>
  </si>
  <si>
    <t>Leeds</t>
  </si>
  <si>
    <t>Livermore</t>
  </si>
  <si>
    <t>Livermore Falls</t>
  </si>
  <si>
    <t>Minot</t>
  </si>
  <si>
    <t>Turner</t>
  </si>
  <si>
    <t>DIS</t>
  </si>
  <si>
    <t>CTY</t>
  </si>
  <si>
    <t>Municipality</t>
  </si>
  <si>
    <t>CESARE, LISA</t>
  </si>
  <si>
    <t>TBC</t>
  </si>
  <si>
    <t>Totals</t>
  </si>
  <si>
    <t>(Declared Write-in)</t>
  </si>
  <si>
    <t>Bristol/Louds Island Twp</t>
  </si>
  <si>
    <t>PINKHAM BEBB, BREANNA</t>
  </si>
  <si>
    <t>NORTHPORT</t>
  </si>
  <si>
    <t>Belfast</t>
  </si>
  <si>
    <t>Belmont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</si>
</sst>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8DEE-5E80-49DB-AC46-CC9912D4824C}">
  <sheetPr>
    <pageSetUpPr fitToPage="1"/>
  </sheetPr>
  <dimension ref="A1:G161"/>
  <sheetViews>
    <sheetView tabSelected="1" showWhiteSpace="0" view="pageLayout" zoomScale="145" zoomScaleNormal="100" zoomScalePageLayoutView="145" workbookViewId="0">
      <selection sqref="A1:XFD1048576"/>
    </sheetView>
  </sheetViews>
  <sheetFormatPr defaultRowHeight="15" x14ac:dyDescent="0.25"/>
  <cols>
    <col min="1" max="1" width="3.85546875" style="2" bestFit="1" customWidth="1"/>
    <col min="2" max="2" width="5" style="2" bestFit="1" customWidth="1"/>
    <col min="3" max="3" width="19.28515625" style="2" bestFit="1" customWidth="1"/>
    <col min="4" max="4" width="24" style="2" bestFit="1" customWidth="1"/>
    <col min="5" max="5" width="23.7109375" style="2" bestFit="1" customWidth="1"/>
    <col min="6" max="6" width="10.140625" style="2" bestFit="1" customWidth="1"/>
    <col min="7" max="16384" width="9.140625" style="2"/>
  </cols>
  <sheetData>
    <row r="1" spans="1:6" x14ac:dyDescent="0.25">
      <c r="A1" s="1" t="s">
        <v>124</v>
      </c>
      <c r="B1" s="1" t="s">
        <v>125</v>
      </c>
      <c r="C1" s="1" t="s">
        <v>126</v>
      </c>
      <c r="D1" s="1" t="s">
        <v>14</v>
      </c>
      <c r="E1" s="1" t="s">
        <v>1</v>
      </c>
      <c r="F1" s="1" t="s">
        <v>128</v>
      </c>
    </row>
    <row r="2" spans="1:6" x14ac:dyDescent="0.25">
      <c r="D2" s="1" t="s">
        <v>15</v>
      </c>
      <c r="E2" s="1"/>
    </row>
    <row r="3" spans="1:6" x14ac:dyDescent="0.25">
      <c r="A3" s="2">
        <v>2</v>
      </c>
      <c r="B3" s="2" t="s">
        <v>16</v>
      </c>
      <c r="C3" s="2" t="s">
        <v>17</v>
      </c>
      <c r="D3" s="2">
        <v>1449</v>
      </c>
      <c r="E3" s="2">
        <v>341</v>
      </c>
      <c r="F3" s="2">
        <f t="shared" ref="F3:F4" si="0">D3+E3</f>
        <v>1790</v>
      </c>
    </row>
    <row r="4" spans="1:6" x14ac:dyDescent="0.25">
      <c r="A4" s="2">
        <v>2</v>
      </c>
      <c r="B4" s="2" t="s">
        <v>16</v>
      </c>
      <c r="C4" s="2" t="s">
        <v>8</v>
      </c>
      <c r="D4" s="2">
        <v>10</v>
      </c>
      <c r="E4" s="2">
        <v>1</v>
      </c>
      <c r="F4" s="2">
        <f t="shared" si="0"/>
        <v>11</v>
      </c>
    </row>
    <row r="6" spans="1:6" x14ac:dyDescent="0.25">
      <c r="C6" s="1" t="s">
        <v>129</v>
      </c>
      <c r="D6" s="1">
        <f>SUM(D3:D4)</f>
        <v>1459</v>
      </c>
      <c r="E6" s="1">
        <f>SUM(E3:E4)</f>
        <v>342</v>
      </c>
      <c r="F6" s="1">
        <f>SUM(F3:F4)</f>
        <v>1801</v>
      </c>
    </row>
    <row r="7" spans="1:6" x14ac:dyDescent="0.25">
      <c r="C7" s="1"/>
      <c r="D7" s="1"/>
      <c r="E7" s="1"/>
      <c r="F7" s="1"/>
    </row>
    <row r="8" spans="1:6" x14ac:dyDescent="0.25">
      <c r="A8" s="1" t="s">
        <v>124</v>
      </c>
      <c r="B8" s="1" t="s">
        <v>125</v>
      </c>
      <c r="C8" s="1" t="s">
        <v>126</v>
      </c>
      <c r="D8" s="1" t="s">
        <v>127</v>
      </c>
      <c r="E8" s="1" t="s">
        <v>1</v>
      </c>
      <c r="F8" s="1" t="s">
        <v>128</v>
      </c>
    </row>
    <row r="9" spans="1:6" x14ac:dyDescent="0.25">
      <c r="D9" s="1" t="s">
        <v>118</v>
      </c>
      <c r="E9" s="1"/>
    </row>
    <row r="10" spans="1:6" x14ac:dyDescent="0.25">
      <c r="A10" s="1"/>
      <c r="B10" s="1"/>
      <c r="C10" s="1"/>
      <c r="D10" s="1" t="s">
        <v>130</v>
      </c>
      <c r="E10" s="1"/>
    </row>
    <row r="11" spans="1:6" x14ac:dyDescent="0.25">
      <c r="A11" s="3">
        <v>7</v>
      </c>
      <c r="B11" s="3" t="s">
        <v>16</v>
      </c>
      <c r="C11" s="2" t="s">
        <v>119</v>
      </c>
      <c r="D11" s="2">
        <v>15</v>
      </c>
      <c r="E11" s="2">
        <v>226</v>
      </c>
      <c r="F11" s="2">
        <f>D11+E11</f>
        <v>241</v>
      </c>
    </row>
    <row r="12" spans="1:6" x14ac:dyDescent="0.25">
      <c r="A12" s="2">
        <v>7</v>
      </c>
      <c r="B12" s="2" t="s">
        <v>16</v>
      </c>
      <c r="C12" s="2" t="s">
        <v>120</v>
      </c>
      <c r="D12" s="2">
        <v>20</v>
      </c>
      <c r="E12" s="2">
        <v>225</v>
      </c>
      <c r="F12" s="2">
        <f t="shared" ref="F12:F16" si="1">D12+E12</f>
        <v>245</v>
      </c>
    </row>
    <row r="13" spans="1:6" x14ac:dyDescent="0.25">
      <c r="A13" s="2">
        <v>7</v>
      </c>
      <c r="B13" s="2" t="s">
        <v>16</v>
      </c>
      <c r="C13" s="2" t="s">
        <v>121</v>
      </c>
      <c r="D13" s="2">
        <v>9</v>
      </c>
      <c r="E13" s="2">
        <v>202</v>
      </c>
      <c r="F13" s="2">
        <f t="shared" si="1"/>
        <v>211</v>
      </c>
    </row>
    <row r="14" spans="1:6" x14ac:dyDescent="0.25">
      <c r="A14" s="2">
        <v>7</v>
      </c>
      <c r="B14" s="2" t="s">
        <v>16</v>
      </c>
      <c r="C14" s="2" t="s">
        <v>122</v>
      </c>
      <c r="D14" s="2">
        <v>38</v>
      </c>
      <c r="E14" s="2">
        <v>297</v>
      </c>
      <c r="F14" s="2">
        <f t="shared" si="1"/>
        <v>335</v>
      </c>
    </row>
    <row r="15" spans="1:6" x14ac:dyDescent="0.25">
      <c r="A15" s="2">
        <v>7</v>
      </c>
      <c r="B15" s="2" t="s">
        <v>16</v>
      </c>
      <c r="C15" s="2" t="s">
        <v>123</v>
      </c>
      <c r="D15" s="2">
        <v>14</v>
      </c>
      <c r="E15" s="2">
        <v>509</v>
      </c>
      <c r="F15" s="2">
        <f t="shared" si="1"/>
        <v>523</v>
      </c>
    </row>
    <row r="16" spans="1:6" x14ac:dyDescent="0.25">
      <c r="A16" s="2">
        <v>7</v>
      </c>
      <c r="B16" s="2" t="s">
        <v>16</v>
      </c>
      <c r="C16" s="2" t="s">
        <v>8</v>
      </c>
      <c r="D16" s="2">
        <v>2</v>
      </c>
      <c r="E16" s="2">
        <v>3</v>
      </c>
      <c r="F16" s="2">
        <f t="shared" si="1"/>
        <v>5</v>
      </c>
    </row>
    <row r="17" spans="1:7" x14ac:dyDescent="0.25">
      <c r="C17" s="1" t="s">
        <v>129</v>
      </c>
      <c r="D17" s="1">
        <f>SUM(D11:D16)</f>
        <v>98</v>
      </c>
      <c r="E17" s="1">
        <f>SUM(E11:E16)</f>
        <v>1462</v>
      </c>
      <c r="F17" s="1">
        <f>SUM(F11:F16)</f>
        <v>1560</v>
      </c>
    </row>
    <row r="19" spans="1:7" x14ac:dyDescent="0.25">
      <c r="A19" s="1" t="s">
        <v>124</v>
      </c>
      <c r="B19" s="1" t="s">
        <v>125</v>
      </c>
      <c r="C19" s="1" t="s">
        <v>126</v>
      </c>
      <c r="D19" s="1" t="s">
        <v>71</v>
      </c>
      <c r="E19" s="1" t="s">
        <v>72</v>
      </c>
      <c r="F19" s="1" t="s">
        <v>1</v>
      </c>
      <c r="G19" s="1" t="s">
        <v>128</v>
      </c>
    </row>
    <row r="20" spans="1:7" x14ac:dyDescent="0.25">
      <c r="D20" s="1" t="s">
        <v>73</v>
      </c>
      <c r="E20" s="1" t="s">
        <v>74</v>
      </c>
      <c r="F20" s="1"/>
    </row>
    <row r="21" spans="1:7" x14ac:dyDescent="0.25">
      <c r="A21" s="3">
        <v>3</v>
      </c>
      <c r="B21" s="2" t="s">
        <v>75</v>
      </c>
      <c r="C21" s="2" t="s">
        <v>76</v>
      </c>
      <c r="D21" s="2">
        <v>4050</v>
      </c>
      <c r="E21" s="2">
        <v>528</v>
      </c>
      <c r="F21" s="2">
        <v>1645</v>
      </c>
      <c r="G21" s="2">
        <f>D21+E21+F21</f>
        <v>6223</v>
      </c>
    </row>
    <row r="22" spans="1:7" x14ac:dyDescent="0.25">
      <c r="A22" s="2">
        <v>3</v>
      </c>
      <c r="B22" s="2" t="s">
        <v>75</v>
      </c>
      <c r="C22" s="2" t="s">
        <v>77</v>
      </c>
      <c r="D22" s="2">
        <v>75</v>
      </c>
      <c r="E22" s="2">
        <v>32</v>
      </c>
      <c r="F22" s="2">
        <v>64</v>
      </c>
      <c r="G22" s="2">
        <f t="shared" ref="G22:G30" si="2">D22+E22+F22</f>
        <v>171</v>
      </c>
    </row>
    <row r="23" spans="1:7" x14ac:dyDescent="0.25">
      <c r="A23" s="2">
        <v>3</v>
      </c>
      <c r="B23" s="2" t="s">
        <v>75</v>
      </c>
      <c r="C23" s="2" t="s">
        <v>78</v>
      </c>
      <c r="D23" s="2">
        <v>1239</v>
      </c>
      <c r="E23" s="2">
        <v>714</v>
      </c>
      <c r="F23" s="2">
        <v>750</v>
      </c>
      <c r="G23" s="2">
        <f t="shared" si="2"/>
        <v>2703</v>
      </c>
    </row>
    <row r="24" spans="1:7" x14ac:dyDescent="0.25">
      <c r="A24" s="2">
        <v>3</v>
      </c>
      <c r="B24" s="2" t="s">
        <v>75</v>
      </c>
      <c r="C24" s="2" t="s">
        <v>79</v>
      </c>
      <c r="D24" s="2">
        <v>1952</v>
      </c>
      <c r="E24" s="2">
        <v>128</v>
      </c>
      <c r="F24" s="2">
        <v>526</v>
      </c>
      <c r="G24" s="2">
        <f t="shared" si="2"/>
        <v>2606</v>
      </c>
    </row>
    <row r="25" spans="1:7" x14ac:dyDescent="0.25">
      <c r="A25" s="2">
        <v>3</v>
      </c>
      <c r="B25" s="2" t="s">
        <v>75</v>
      </c>
      <c r="C25" s="2" t="s">
        <v>80</v>
      </c>
      <c r="D25" s="2">
        <v>968</v>
      </c>
      <c r="E25" s="2">
        <v>122</v>
      </c>
      <c r="F25" s="2">
        <v>344</v>
      </c>
      <c r="G25" s="2">
        <f t="shared" si="2"/>
        <v>1434</v>
      </c>
    </row>
    <row r="26" spans="1:7" x14ac:dyDescent="0.25">
      <c r="A26" s="2">
        <v>3</v>
      </c>
      <c r="B26" s="2" t="s">
        <v>75</v>
      </c>
      <c r="C26" s="2" t="s">
        <v>81</v>
      </c>
      <c r="D26" s="2">
        <v>44</v>
      </c>
      <c r="E26" s="2">
        <v>13</v>
      </c>
      <c r="F26" s="2">
        <v>33</v>
      </c>
      <c r="G26" s="2">
        <f t="shared" si="2"/>
        <v>90</v>
      </c>
    </row>
    <row r="27" spans="1:7" x14ac:dyDescent="0.25">
      <c r="A27" s="2">
        <v>3</v>
      </c>
      <c r="B27" s="2" t="s">
        <v>75</v>
      </c>
      <c r="C27" s="2" t="s">
        <v>82</v>
      </c>
      <c r="D27" s="2">
        <v>391</v>
      </c>
      <c r="E27" s="2">
        <v>513</v>
      </c>
      <c r="F27" s="2">
        <v>244</v>
      </c>
      <c r="G27" s="2">
        <f t="shared" si="2"/>
        <v>1148</v>
      </c>
    </row>
    <row r="28" spans="1:7" x14ac:dyDescent="0.25">
      <c r="A28" s="2">
        <v>3</v>
      </c>
      <c r="B28" s="2" t="s">
        <v>75</v>
      </c>
      <c r="C28" s="2" t="s">
        <v>83</v>
      </c>
      <c r="D28" s="2">
        <v>309</v>
      </c>
      <c r="E28" s="2">
        <v>68</v>
      </c>
      <c r="F28" s="2">
        <v>97</v>
      </c>
      <c r="G28" s="2">
        <f t="shared" si="2"/>
        <v>474</v>
      </c>
    </row>
    <row r="29" spans="1:7" x14ac:dyDescent="0.25">
      <c r="A29" s="2">
        <v>3</v>
      </c>
      <c r="B29" s="2" t="s">
        <v>75</v>
      </c>
      <c r="C29" s="2" t="s">
        <v>84</v>
      </c>
      <c r="D29" s="2">
        <v>1668</v>
      </c>
      <c r="E29" s="2">
        <v>485</v>
      </c>
      <c r="F29" s="2">
        <v>986</v>
      </c>
      <c r="G29" s="2">
        <f t="shared" si="2"/>
        <v>3139</v>
      </c>
    </row>
    <row r="30" spans="1:7" x14ac:dyDescent="0.25">
      <c r="A30" s="2">
        <v>3</v>
      </c>
      <c r="B30" s="2" t="s">
        <v>75</v>
      </c>
      <c r="C30" s="2" t="s">
        <v>8</v>
      </c>
      <c r="D30" s="2">
        <v>35</v>
      </c>
      <c r="E30" s="2">
        <v>11</v>
      </c>
      <c r="F30" s="2">
        <v>18</v>
      </c>
      <c r="G30" s="2">
        <f t="shared" si="2"/>
        <v>64</v>
      </c>
    </row>
    <row r="31" spans="1:7" x14ac:dyDescent="0.25">
      <c r="C31" s="1" t="s">
        <v>129</v>
      </c>
      <c r="D31" s="1">
        <f>SUM(D21:D30)</f>
        <v>10731</v>
      </c>
      <c r="E31" s="1">
        <f>SUM(E21:E30)</f>
        <v>2614</v>
      </c>
      <c r="F31" s="1">
        <f>SUM(F21:F30)</f>
        <v>4707</v>
      </c>
      <c r="G31" s="1">
        <f>SUM(G21:G30)</f>
        <v>18052</v>
      </c>
    </row>
    <row r="32" spans="1:7" x14ac:dyDescent="0.25">
      <c r="C32" s="1"/>
      <c r="D32" s="1"/>
      <c r="E32" s="1"/>
      <c r="F32" s="1"/>
      <c r="G32" s="1"/>
    </row>
    <row r="33" spans="1:7" x14ac:dyDescent="0.25">
      <c r="A33" s="1" t="s">
        <v>124</v>
      </c>
      <c r="B33" s="1" t="s">
        <v>125</v>
      </c>
      <c r="C33" s="1" t="s">
        <v>126</v>
      </c>
      <c r="D33" s="1" t="s">
        <v>103</v>
      </c>
      <c r="E33" s="1" t="s">
        <v>104</v>
      </c>
      <c r="F33" s="1" t="s">
        <v>1</v>
      </c>
      <c r="G33" s="1" t="s">
        <v>128</v>
      </c>
    </row>
    <row r="34" spans="1:7" x14ac:dyDescent="0.25">
      <c r="D34" s="1" t="s">
        <v>105</v>
      </c>
      <c r="E34" s="1" t="s">
        <v>106</v>
      </c>
      <c r="F34" s="1"/>
    </row>
    <row r="35" spans="1:7" x14ac:dyDescent="0.25">
      <c r="A35" s="3">
        <v>4</v>
      </c>
      <c r="B35" s="2" t="s">
        <v>75</v>
      </c>
      <c r="C35" s="2" t="s">
        <v>107</v>
      </c>
      <c r="D35" s="2">
        <v>1614</v>
      </c>
      <c r="E35" s="2">
        <v>922</v>
      </c>
      <c r="F35" s="2">
        <v>695</v>
      </c>
      <c r="G35" s="2">
        <f>D35+E35+F35</f>
        <v>3231</v>
      </c>
    </row>
    <row r="36" spans="1:7" x14ac:dyDescent="0.25">
      <c r="A36" s="2">
        <v>4</v>
      </c>
      <c r="B36" s="2" t="s">
        <v>75</v>
      </c>
      <c r="C36" s="2" t="s">
        <v>108</v>
      </c>
      <c r="D36" s="2">
        <v>169</v>
      </c>
      <c r="E36" s="2">
        <v>690</v>
      </c>
      <c r="F36" s="2">
        <v>329</v>
      </c>
      <c r="G36" s="2">
        <f t="shared" ref="G36:G39" si="3">D36+E36+F36</f>
        <v>1188</v>
      </c>
    </row>
    <row r="37" spans="1:7" x14ac:dyDescent="0.25">
      <c r="A37" s="2">
        <v>4</v>
      </c>
      <c r="B37" s="2" t="s">
        <v>75</v>
      </c>
      <c r="C37" s="2" t="s">
        <v>109</v>
      </c>
      <c r="D37" s="2">
        <v>676</v>
      </c>
      <c r="E37" s="2">
        <v>4938</v>
      </c>
      <c r="F37" s="2">
        <v>1089</v>
      </c>
      <c r="G37" s="2">
        <f t="shared" si="3"/>
        <v>6703</v>
      </c>
    </row>
    <row r="38" spans="1:7" x14ac:dyDescent="0.25">
      <c r="A38" s="2">
        <v>4</v>
      </c>
      <c r="B38" s="2" t="s">
        <v>75</v>
      </c>
      <c r="C38" s="2" t="s">
        <v>110</v>
      </c>
      <c r="D38" s="2">
        <v>580</v>
      </c>
      <c r="E38" s="2">
        <v>2163</v>
      </c>
      <c r="F38" s="2">
        <v>716</v>
      </c>
      <c r="G38" s="2">
        <f t="shared" si="3"/>
        <v>3459</v>
      </c>
    </row>
    <row r="39" spans="1:7" x14ac:dyDescent="0.25">
      <c r="A39" s="2">
        <v>4</v>
      </c>
      <c r="B39" s="2" t="s">
        <v>75</v>
      </c>
      <c r="C39" s="2" t="s">
        <v>8</v>
      </c>
      <c r="D39" s="2">
        <v>10</v>
      </c>
      <c r="E39" s="2">
        <v>23</v>
      </c>
      <c r="F39" s="2">
        <v>9</v>
      </c>
      <c r="G39" s="2">
        <f t="shared" si="3"/>
        <v>42</v>
      </c>
    </row>
    <row r="40" spans="1:7" x14ac:dyDescent="0.25">
      <c r="C40" s="1" t="s">
        <v>129</v>
      </c>
      <c r="D40" s="1">
        <f>SUM(D35:D39)</f>
        <v>3049</v>
      </c>
      <c r="E40" s="1">
        <f>SUM(E35:E39)</f>
        <v>8736</v>
      </c>
      <c r="F40" s="1">
        <f>SUM(F35:F39)</f>
        <v>2838</v>
      </c>
      <c r="G40" s="1">
        <f>SUM(G35:G39)</f>
        <v>14623</v>
      </c>
    </row>
    <row r="45" spans="1:7" x14ac:dyDescent="0.25">
      <c r="A45" s="1" t="s">
        <v>124</v>
      </c>
      <c r="B45" s="1" t="s">
        <v>125</v>
      </c>
      <c r="C45" s="1" t="s">
        <v>126</v>
      </c>
      <c r="D45" s="1" t="s">
        <v>111</v>
      </c>
      <c r="E45" s="1" t="s">
        <v>1</v>
      </c>
      <c r="F45" s="1" t="s">
        <v>128</v>
      </c>
    </row>
    <row r="46" spans="1:7" x14ac:dyDescent="0.25">
      <c r="D46" s="1" t="s">
        <v>112</v>
      </c>
      <c r="E46" s="1"/>
    </row>
    <row r="47" spans="1:7" x14ac:dyDescent="0.25">
      <c r="A47" s="2">
        <v>5</v>
      </c>
      <c r="B47" s="2" t="s">
        <v>75</v>
      </c>
      <c r="C47" s="2" t="s">
        <v>108</v>
      </c>
      <c r="D47" s="2">
        <v>13687</v>
      </c>
      <c r="E47" s="2">
        <v>3659</v>
      </c>
      <c r="F47" s="2">
        <f t="shared" ref="F47:F49" si="4">D47+E47</f>
        <v>17346</v>
      </c>
    </row>
    <row r="48" spans="1:7" x14ac:dyDescent="0.25">
      <c r="A48" s="2">
        <v>5</v>
      </c>
      <c r="B48" s="2" t="s">
        <v>75</v>
      </c>
      <c r="C48" s="2" t="s">
        <v>8</v>
      </c>
      <c r="D48" s="2">
        <v>56</v>
      </c>
      <c r="E48" s="2">
        <v>19</v>
      </c>
      <c r="F48" s="2">
        <f t="shared" si="4"/>
        <v>75</v>
      </c>
    </row>
    <row r="49" spans="1:6" x14ac:dyDescent="0.25">
      <c r="C49" s="1" t="s">
        <v>129</v>
      </c>
      <c r="D49" s="1">
        <f>SUM(D47:D48)</f>
        <v>13743</v>
      </c>
      <c r="E49" s="1">
        <f>SUM(E47:E48)</f>
        <v>3678</v>
      </c>
      <c r="F49" s="1">
        <f t="shared" si="4"/>
        <v>17421</v>
      </c>
    </row>
    <row r="51" spans="1:6" x14ac:dyDescent="0.25">
      <c r="A51" s="1" t="s">
        <v>124</v>
      </c>
      <c r="B51" s="1" t="s">
        <v>125</v>
      </c>
      <c r="C51" s="1" t="s">
        <v>126</v>
      </c>
      <c r="D51" s="1" t="s">
        <v>113</v>
      </c>
      <c r="E51" s="1" t="s">
        <v>1</v>
      </c>
      <c r="F51" s="1" t="s">
        <v>128</v>
      </c>
    </row>
    <row r="52" spans="1:6" x14ac:dyDescent="0.25">
      <c r="D52" s="1" t="s">
        <v>114</v>
      </c>
      <c r="E52" s="1"/>
    </row>
    <row r="53" spans="1:6" x14ac:dyDescent="0.25">
      <c r="A53" s="3">
        <v>5</v>
      </c>
      <c r="B53" s="2" t="s">
        <v>115</v>
      </c>
      <c r="C53" s="2" t="s">
        <v>116</v>
      </c>
      <c r="D53" s="2">
        <v>115</v>
      </c>
      <c r="E53" s="2">
        <v>17</v>
      </c>
      <c r="F53" s="2">
        <f>D53+E53</f>
        <v>132</v>
      </c>
    </row>
    <row r="54" spans="1:6" x14ac:dyDescent="0.25">
      <c r="A54" s="2">
        <v>5</v>
      </c>
      <c r="B54" s="2" t="s">
        <v>115</v>
      </c>
      <c r="C54" s="2" t="s">
        <v>117</v>
      </c>
      <c r="D54" s="2">
        <v>460</v>
      </c>
      <c r="E54" s="2">
        <v>68</v>
      </c>
      <c r="F54" s="2">
        <f t="shared" ref="F54:F56" si="5">D54+E54</f>
        <v>528</v>
      </c>
    </row>
    <row r="55" spans="1:6" x14ac:dyDescent="0.25">
      <c r="A55" s="2">
        <v>5</v>
      </c>
      <c r="B55" s="2" t="s">
        <v>115</v>
      </c>
      <c r="C55" s="2" t="s">
        <v>8</v>
      </c>
      <c r="D55" s="2">
        <v>3</v>
      </c>
      <c r="E55" s="2">
        <v>0</v>
      </c>
      <c r="F55" s="2">
        <f t="shared" si="5"/>
        <v>3</v>
      </c>
    </row>
    <row r="56" spans="1:6" x14ac:dyDescent="0.25">
      <c r="C56" s="1" t="s">
        <v>129</v>
      </c>
      <c r="D56" s="1">
        <f>SUM(D53:D55)</f>
        <v>578</v>
      </c>
      <c r="E56" s="1">
        <f>SUM(E53:E55)</f>
        <v>85</v>
      </c>
      <c r="F56" s="1">
        <f t="shared" si="5"/>
        <v>663</v>
      </c>
    </row>
    <row r="58" spans="1:6" x14ac:dyDescent="0.25">
      <c r="A58" s="1" t="s">
        <v>124</v>
      </c>
      <c r="B58" s="1" t="s">
        <v>125</v>
      </c>
      <c r="C58" s="1" t="s">
        <v>126</v>
      </c>
      <c r="D58" s="1" t="s">
        <v>18</v>
      </c>
      <c r="E58" s="1" t="s">
        <v>1</v>
      </c>
      <c r="F58" s="1" t="s">
        <v>128</v>
      </c>
    </row>
    <row r="59" spans="1:6" x14ac:dyDescent="0.25">
      <c r="D59" s="1" t="s">
        <v>19</v>
      </c>
      <c r="E59" s="1"/>
    </row>
    <row r="60" spans="1:6" x14ac:dyDescent="0.25">
      <c r="A60" s="3">
        <v>2</v>
      </c>
      <c r="B60" s="2" t="s">
        <v>20</v>
      </c>
      <c r="C60" s="2" t="s">
        <v>21</v>
      </c>
      <c r="D60" s="2">
        <v>219</v>
      </c>
      <c r="E60" s="2">
        <v>78</v>
      </c>
      <c r="F60" s="2">
        <f>D60+E60</f>
        <v>297</v>
      </c>
    </row>
    <row r="61" spans="1:6" x14ac:dyDescent="0.25">
      <c r="A61" s="2">
        <v>2</v>
      </c>
      <c r="B61" s="2" t="s">
        <v>20</v>
      </c>
      <c r="C61" s="2" t="s">
        <v>22</v>
      </c>
      <c r="D61" s="2">
        <v>234</v>
      </c>
      <c r="E61" s="2">
        <v>72</v>
      </c>
      <c r="F61" s="2">
        <f t="shared" ref="F61:F71" si="6">D61+E61</f>
        <v>306</v>
      </c>
    </row>
    <row r="62" spans="1:6" x14ac:dyDescent="0.25">
      <c r="A62" s="2">
        <v>2</v>
      </c>
      <c r="B62" s="2" t="s">
        <v>20</v>
      </c>
      <c r="C62" s="2" t="s">
        <v>23</v>
      </c>
      <c r="D62" s="2">
        <v>520</v>
      </c>
      <c r="E62" s="2">
        <v>90</v>
      </c>
      <c r="F62" s="2">
        <f t="shared" si="6"/>
        <v>610</v>
      </c>
    </row>
    <row r="63" spans="1:6" x14ac:dyDescent="0.25">
      <c r="A63" s="2">
        <v>2</v>
      </c>
      <c r="B63" s="2" t="s">
        <v>20</v>
      </c>
      <c r="C63" s="2" t="s">
        <v>24</v>
      </c>
      <c r="D63" s="2">
        <v>186</v>
      </c>
      <c r="E63" s="2">
        <v>45</v>
      </c>
      <c r="F63" s="2">
        <f t="shared" si="6"/>
        <v>231</v>
      </c>
    </row>
    <row r="64" spans="1:6" x14ac:dyDescent="0.25">
      <c r="A64" s="2">
        <v>2</v>
      </c>
      <c r="B64" s="2" t="s">
        <v>20</v>
      </c>
      <c r="C64" s="2" t="s">
        <v>25</v>
      </c>
      <c r="D64" s="2">
        <v>239</v>
      </c>
      <c r="E64" s="2">
        <v>54</v>
      </c>
      <c r="F64" s="2">
        <f t="shared" si="6"/>
        <v>293</v>
      </c>
    </row>
    <row r="65" spans="1:6" x14ac:dyDescent="0.25">
      <c r="A65" s="2">
        <v>2</v>
      </c>
      <c r="B65" s="2" t="s">
        <v>20</v>
      </c>
      <c r="C65" s="2" t="s">
        <v>26</v>
      </c>
      <c r="D65" s="2">
        <v>375</v>
      </c>
      <c r="E65" s="2">
        <v>134</v>
      </c>
      <c r="F65" s="2">
        <f t="shared" si="6"/>
        <v>509</v>
      </c>
    </row>
    <row r="66" spans="1:6" x14ac:dyDescent="0.25">
      <c r="A66" s="2">
        <v>2</v>
      </c>
      <c r="B66" s="2" t="s">
        <v>20</v>
      </c>
      <c r="C66" s="2" t="s">
        <v>27</v>
      </c>
      <c r="D66" s="2">
        <v>326</v>
      </c>
      <c r="E66" s="2">
        <v>57</v>
      </c>
      <c r="F66" s="2">
        <f t="shared" si="6"/>
        <v>383</v>
      </c>
    </row>
    <row r="67" spans="1:6" x14ac:dyDescent="0.25">
      <c r="A67" s="2">
        <v>2</v>
      </c>
      <c r="B67" s="2" t="s">
        <v>20</v>
      </c>
      <c r="C67" s="2" t="s">
        <v>28</v>
      </c>
      <c r="D67" s="2">
        <v>230</v>
      </c>
      <c r="E67" s="2">
        <v>46</v>
      </c>
      <c r="F67" s="2">
        <f t="shared" si="6"/>
        <v>276</v>
      </c>
    </row>
    <row r="68" spans="1:6" x14ac:dyDescent="0.25">
      <c r="A68" s="2">
        <v>2</v>
      </c>
      <c r="B68" s="2" t="s">
        <v>20</v>
      </c>
      <c r="C68" s="2" t="s">
        <v>29</v>
      </c>
      <c r="D68" s="2">
        <v>256</v>
      </c>
      <c r="E68" s="2">
        <v>84</v>
      </c>
      <c r="F68" s="2">
        <f t="shared" si="6"/>
        <v>340</v>
      </c>
    </row>
    <row r="69" spans="1:6" x14ac:dyDescent="0.25">
      <c r="A69" s="2">
        <v>2</v>
      </c>
      <c r="B69" s="2" t="s">
        <v>20</v>
      </c>
      <c r="C69" s="2" t="s">
        <v>30</v>
      </c>
      <c r="D69" s="2">
        <v>157</v>
      </c>
      <c r="E69" s="2">
        <v>59</v>
      </c>
      <c r="F69" s="2">
        <f t="shared" si="6"/>
        <v>216</v>
      </c>
    </row>
    <row r="70" spans="1:6" x14ac:dyDescent="0.25">
      <c r="A70" s="2">
        <v>2</v>
      </c>
      <c r="B70" s="2" t="s">
        <v>20</v>
      </c>
      <c r="C70" s="2" t="s">
        <v>31</v>
      </c>
      <c r="D70" s="2">
        <v>64</v>
      </c>
      <c r="E70" s="2">
        <v>7</v>
      </c>
      <c r="F70" s="2">
        <f t="shared" si="6"/>
        <v>71</v>
      </c>
    </row>
    <row r="71" spans="1:6" x14ac:dyDescent="0.25">
      <c r="A71" s="2">
        <v>2</v>
      </c>
      <c r="B71" s="2" t="s">
        <v>20</v>
      </c>
      <c r="C71" s="2" t="s">
        <v>8</v>
      </c>
      <c r="D71" s="2">
        <v>14</v>
      </c>
      <c r="E71" s="2">
        <v>3</v>
      </c>
      <c r="F71" s="2">
        <f t="shared" si="6"/>
        <v>17</v>
      </c>
    </row>
    <row r="72" spans="1:6" x14ac:dyDescent="0.25">
      <c r="C72" s="1" t="s">
        <v>129</v>
      </c>
      <c r="D72" s="1">
        <f>SUM(D60:D71)</f>
        <v>2820</v>
      </c>
      <c r="E72" s="1">
        <f>SUM(E60:E71)</f>
        <v>729</v>
      </c>
      <c r="F72" s="1">
        <f>SUM(F60:F71)</f>
        <v>3549</v>
      </c>
    </row>
    <row r="73" spans="1:6" x14ac:dyDescent="0.25">
      <c r="C73" s="1"/>
      <c r="D73" s="1"/>
      <c r="E73" s="1"/>
      <c r="F73" s="1"/>
    </row>
    <row r="74" spans="1:6" x14ac:dyDescent="0.25">
      <c r="A74" s="1" t="s">
        <v>124</v>
      </c>
      <c r="B74" s="1" t="s">
        <v>125</v>
      </c>
      <c r="C74" s="1" t="s">
        <v>126</v>
      </c>
      <c r="D74" s="1" t="s">
        <v>32</v>
      </c>
      <c r="E74" s="1" t="s">
        <v>1</v>
      </c>
      <c r="F74" s="1" t="s">
        <v>128</v>
      </c>
    </row>
    <row r="75" spans="1:6" x14ac:dyDescent="0.25">
      <c r="D75" s="1" t="s">
        <v>33</v>
      </c>
      <c r="E75" s="1"/>
    </row>
    <row r="76" spans="1:6" x14ac:dyDescent="0.25">
      <c r="A76" s="3">
        <v>2</v>
      </c>
      <c r="B76" s="2" t="s">
        <v>34</v>
      </c>
      <c r="C76" s="2" t="s">
        <v>35</v>
      </c>
      <c r="D76" s="2">
        <v>445</v>
      </c>
      <c r="E76" s="2">
        <v>61</v>
      </c>
      <c r="F76" s="2">
        <f>D76+E76</f>
        <v>506</v>
      </c>
    </row>
    <row r="77" spans="1:6" x14ac:dyDescent="0.25">
      <c r="A77" s="2">
        <v>2</v>
      </c>
      <c r="B77" s="2" t="s">
        <v>34</v>
      </c>
      <c r="C77" s="2" t="s">
        <v>36</v>
      </c>
      <c r="D77" s="2">
        <v>219</v>
      </c>
      <c r="E77" s="2">
        <v>15</v>
      </c>
      <c r="F77" s="2">
        <f t="shared" ref="F77:F90" si="7">D77+E77</f>
        <v>234</v>
      </c>
    </row>
    <row r="78" spans="1:6" x14ac:dyDescent="0.25">
      <c r="A78" s="2">
        <v>2</v>
      </c>
      <c r="B78" s="2" t="s">
        <v>34</v>
      </c>
      <c r="C78" s="2" t="s">
        <v>37</v>
      </c>
      <c r="D78" s="2">
        <v>772</v>
      </c>
      <c r="E78" s="2">
        <v>117</v>
      </c>
      <c r="F78" s="2">
        <f t="shared" si="7"/>
        <v>889</v>
      </c>
    </row>
    <row r="79" spans="1:6" x14ac:dyDescent="0.25">
      <c r="A79" s="2">
        <v>2</v>
      </c>
      <c r="B79" s="2" t="s">
        <v>34</v>
      </c>
      <c r="C79" s="2" t="s">
        <v>38</v>
      </c>
      <c r="D79" s="2">
        <v>782</v>
      </c>
      <c r="E79" s="2">
        <v>153</v>
      </c>
      <c r="F79" s="2">
        <f t="shared" si="7"/>
        <v>935</v>
      </c>
    </row>
    <row r="80" spans="1:6" x14ac:dyDescent="0.25">
      <c r="A80" s="2">
        <v>2</v>
      </c>
      <c r="B80" s="2" t="s">
        <v>34</v>
      </c>
      <c r="C80" s="2" t="s">
        <v>39</v>
      </c>
      <c r="D80" s="2">
        <v>382</v>
      </c>
      <c r="E80" s="2">
        <v>58</v>
      </c>
      <c r="F80" s="2">
        <f t="shared" si="7"/>
        <v>440</v>
      </c>
    </row>
    <row r="81" spans="1:6" x14ac:dyDescent="0.25">
      <c r="A81" s="2">
        <v>2</v>
      </c>
      <c r="B81" s="2" t="s">
        <v>34</v>
      </c>
      <c r="C81" s="2" t="s">
        <v>40</v>
      </c>
      <c r="D81" s="2">
        <v>427</v>
      </c>
      <c r="E81" s="2">
        <v>75</v>
      </c>
      <c r="F81" s="2">
        <f t="shared" si="7"/>
        <v>502</v>
      </c>
    </row>
    <row r="82" spans="1:6" x14ac:dyDescent="0.25">
      <c r="A82" s="2">
        <v>2</v>
      </c>
      <c r="B82" s="2" t="s">
        <v>34</v>
      </c>
      <c r="C82" s="2" t="s">
        <v>41</v>
      </c>
      <c r="D82" s="2">
        <v>289</v>
      </c>
      <c r="E82" s="2">
        <v>67</v>
      </c>
      <c r="F82" s="2">
        <f t="shared" si="7"/>
        <v>356</v>
      </c>
    </row>
    <row r="83" spans="1:6" x14ac:dyDescent="0.25">
      <c r="A83" s="2">
        <v>2</v>
      </c>
      <c r="B83" s="2" t="s">
        <v>34</v>
      </c>
      <c r="C83" s="2" t="s">
        <v>42</v>
      </c>
      <c r="D83" s="2">
        <v>307</v>
      </c>
      <c r="E83" s="2">
        <v>59</v>
      </c>
      <c r="F83" s="2">
        <f t="shared" si="7"/>
        <v>366</v>
      </c>
    </row>
    <row r="84" spans="1:6" x14ac:dyDescent="0.25">
      <c r="A84" s="2">
        <v>2</v>
      </c>
      <c r="B84" s="2" t="s">
        <v>34</v>
      </c>
      <c r="C84" s="2" t="s">
        <v>43</v>
      </c>
      <c r="D84" s="2">
        <v>195</v>
      </c>
      <c r="E84" s="2">
        <v>22</v>
      </c>
      <c r="F84" s="2">
        <f t="shared" si="7"/>
        <v>217</v>
      </c>
    </row>
    <row r="85" spans="1:6" x14ac:dyDescent="0.25">
      <c r="A85" s="2">
        <v>2</v>
      </c>
      <c r="B85" s="2" t="s">
        <v>34</v>
      </c>
      <c r="C85" s="2" t="s">
        <v>44</v>
      </c>
      <c r="D85" s="2">
        <v>432</v>
      </c>
      <c r="E85" s="2">
        <v>49</v>
      </c>
      <c r="F85" s="2">
        <f t="shared" si="7"/>
        <v>481</v>
      </c>
    </row>
    <row r="86" spans="1:6" x14ac:dyDescent="0.25">
      <c r="A86" s="2">
        <v>2</v>
      </c>
      <c r="B86" s="2" t="s">
        <v>34</v>
      </c>
      <c r="C86" s="2" t="s">
        <v>45</v>
      </c>
      <c r="D86" s="2">
        <v>90</v>
      </c>
      <c r="E86" s="2">
        <v>21</v>
      </c>
      <c r="F86" s="2">
        <f t="shared" si="7"/>
        <v>111</v>
      </c>
    </row>
    <row r="87" spans="1:6" x14ac:dyDescent="0.25">
      <c r="A87" s="2">
        <v>2</v>
      </c>
      <c r="B87" s="2" t="s">
        <v>34</v>
      </c>
      <c r="C87" s="2" t="s">
        <v>46</v>
      </c>
      <c r="D87" s="2">
        <v>258</v>
      </c>
      <c r="E87" s="2">
        <v>36</v>
      </c>
      <c r="F87" s="2">
        <f t="shared" si="7"/>
        <v>294</v>
      </c>
    </row>
    <row r="88" spans="1:6" x14ac:dyDescent="0.25">
      <c r="A88" s="2">
        <v>2</v>
      </c>
      <c r="B88" s="2" t="s">
        <v>34</v>
      </c>
      <c r="C88" s="2" t="s">
        <v>47</v>
      </c>
      <c r="D88" s="2">
        <v>452</v>
      </c>
      <c r="E88" s="2">
        <v>81</v>
      </c>
      <c r="F88" s="2">
        <f t="shared" si="7"/>
        <v>533</v>
      </c>
    </row>
    <row r="89" spans="1:6" x14ac:dyDescent="0.25">
      <c r="A89" s="2">
        <v>2</v>
      </c>
      <c r="B89" s="2" t="s">
        <v>34</v>
      </c>
      <c r="C89" s="2" t="s">
        <v>48</v>
      </c>
      <c r="D89" s="2">
        <v>849</v>
      </c>
      <c r="E89" s="2">
        <v>130</v>
      </c>
      <c r="F89" s="2">
        <f t="shared" si="7"/>
        <v>979</v>
      </c>
    </row>
    <row r="90" spans="1:6" x14ac:dyDescent="0.25">
      <c r="A90" s="2">
        <v>2</v>
      </c>
      <c r="B90" s="2" t="s">
        <v>34</v>
      </c>
      <c r="C90" s="2" t="s">
        <v>8</v>
      </c>
      <c r="D90" s="2">
        <v>24</v>
      </c>
      <c r="E90" s="2">
        <v>7</v>
      </c>
      <c r="F90" s="2">
        <f t="shared" si="7"/>
        <v>31</v>
      </c>
    </row>
    <row r="91" spans="1:6" x14ac:dyDescent="0.25">
      <c r="C91" s="1" t="s">
        <v>129</v>
      </c>
      <c r="D91" s="1">
        <f>SUM(D76:D90)</f>
        <v>5923</v>
      </c>
      <c r="E91" s="1">
        <f>SUM(E76:E90)</f>
        <v>951</v>
      </c>
      <c r="F91" s="1">
        <f>SUM(F76:F90)</f>
        <v>6874</v>
      </c>
    </row>
    <row r="92" spans="1:6" x14ac:dyDescent="0.25">
      <c r="C92" s="1"/>
      <c r="D92" s="1"/>
      <c r="E92" s="1"/>
      <c r="F92" s="1"/>
    </row>
    <row r="93" spans="1:6" x14ac:dyDescent="0.25">
      <c r="A93" s="1" t="s">
        <v>124</v>
      </c>
      <c r="B93" s="1" t="s">
        <v>125</v>
      </c>
      <c r="C93" s="1" t="s">
        <v>126</v>
      </c>
      <c r="D93" s="1" t="s">
        <v>0</v>
      </c>
      <c r="E93" s="1" t="s">
        <v>1</v>
      </c>
      <c r="F93" s="1" t="s">
        <v>128</v>
      </c>
    </row>
    <row r="94" spans="1:6" x14ac:dyDescent="0.25">
      <c r="A94" s="1"/>
      <c r="B94" s="1"/>
      <c r="C94" s="1"/>
      <c r="D94" s="1" t="s">
        <v>2</v>
      </c>
      <c r="E94" s="1"/>
      <c r="F94" s="1"/>
    </row>
    <row r="95" spans="1:6" x14ac:dyDescent="0.25">
      <c r="A95" s="3">
        <v>1</v>
      </c>
      <c r="B95" s="2" t="s">
        <v>3</v>
      </c>
      <c r="C95" s="2" t="s">
        <v>4</v>
      </c>
      <c r="D95" s="2">
        <v>1210</v>
      </c>
      <c r="E95" s="2">
        <v>324</v>
      </c>
      <c r="F95" s="2">
        <f>D95+E95</f>
        <v>1534</v>
      </c>
    </row>
    <row r="96" spans="1:6" x14ac:dyDescent="0.25">
      <c r="A96" s="2">
        <v>1</v>
      </c>
      <c r="B96" s="2" t="s">
        <v>3</v>
      </c>
      <c r="C96" s="2" t="s">
        <v>5</v>
      </c>
      <c r="D96" s="2">
        <v>558</v>
      </c>
      <c r="E96" s="2">
        <v>148</v>
      </c>
      <c r="F96" s="2">
        <f t="shared" ref="F96:F99" si="8">D96+E96</f>
        <v>706</v>
      </c>
    </row>
    <row r="97" spans="1:6" x14ac:dyDescent="0.25">
      <c r="A97" s="2">
        <v>1</v>
      </c>
      <c r="B97" s="2" t="s">
        <v>3</v>
      </c>
      <c r="C97" s="2" t="s">
        <v>6</v>
      </c>
      <c r="D97" s="2">
        <v>302</v>
      </c>
      <c r="E97" s="2">
        <v>70</v>
      </c>
      <c r="F97" s="2">
        <f t="shared" si="8"/>
        <v>372</v>
      </c>
    </row>
    <row r="98" spans="1:6" x14ac:dyDescent="0.25">
      <c r="A98" s="2">
        <v>1</v>
      </c>
      <c r="B98" s="2" t="s">
        <v>3</v>
      </c>
      <c r="C98" s="2" t="s">
        <v>7</v>
      </c>
      <c r="D98" s="2">
        <v>435</v>
      </c>
      <c r="E98" s="2">
        <v>106</v>
      </c>
      <c r="F98" s="2">
        <f t="shared" si="8"/>
        <v>541</v>
      </c>
    </row>
    <row r="99" spans="1:6" x14ac:dyDescent="0.25">
      <c r="A99" s="2">
        <v>1</v>
      </c>
      <c r="B99" s="2" t="s">
        <v>3</v>
      </c>
      <c r="C99" s="2" t="s">
        <v>8</v>
      </c>
      <c r="D99" s="2">
        <v>13</v>
      </c>
      <c r="E99" s="2">
        <v>2</v>
      </c>
      <c r="F99" s="2">
        <f t="shared" si="8"/>
        <v>15</v>
      </c>
    </row>
    <row r="100" spans="1:6" x14ac:dyDescent="0.25">
      <c r="C100" s="1" t="s">
        <v>129</v>
      </c>
      <c r="D100" s="1">
        <f>SUM(D95:D99)</f>
        <v>2518</v>
      </c>
      <c r="E100" s="1">
        <f>SUM(E95:E99)</f>
        <v>650</v>
      </c>
      <c r="F100" s="1">
        <f>SUM(F95:F99)</f>
        <v>3168</v>
      </c>
    </row>
    <row r="102" spans="1:6" x14ac:dyDescent="0.25">
      <c r="A102" s="1" t="s">
        <v>124</v>
      </c>
      <c r="B102" s="1" t="s">
        <v>125</v>
      </c>
      <c r="C102" s="1" t="s">
        <v>126</v>
      </c>
      <c r="D102" s="1" t="s">
        <v>49</v>
      </c>
      <c r="E102" s="1" t="s">
        <v>1</v>
      </c>
      <c r="F102" s="1" t="s">
        <v>128</v>
      </c>
    </row>
    <row r="103" spans="1:6" x14ac:dyDescent="0.25">
      <c r="D103" s="1" t="s">
        <v>50</v>
      </c>
      <c r="E103" s="1"/>
    </row>
    <row r="104" spans="1:6" x14ac:dyDescent="0.25">
      <c r="A104" s="3">
        <v>2</v>
      </c>
      <c r="B104" s="2" t="s">
        <v>51</v>
      </c>
      <c r="C104" s="2" t="s">
        <v>52</v>
      </c>
      <c r="D104" s="2">
        <v>243</v>
      </c>
      <c r="E104" s="2">
        <v>50</v>
      </c>
      <c r="F104" s="2">
        <f>D104+E104</f>
        <v>293</v>
      </c>
    </row>
    <row r="105" spans="1:6" x14ac:dyDescent="0.25">
      <c r="A105" s="2">
        <v>2</v>
      </c>
      <c r="B105" s="2" t="s">
        <v>51</v>
      </c>
      <c r="C105" s="2" t="s">
        <v>131</v>
      </c>
      <c r="D105" s="2">
        <v>640</v>
      </c>
      <c r="E105" s="2">
        <v>172</v>
      </c>
      <c r="F105" s="2">
        <f t="shared" ref="F105:F110" si="9">D105+E105</f>
        <v>812</v>
      </c>
    </row>
    <row r="106" spans="1:6" x14ac:dyDescent="0.25">
      <c r="A106" s="2">
        <v>2</v>
      </c>
      <c r="B106" s="2" t="s">
        <v>51</v>
      </c>
      <c r="C106" s="2" t="s">
        <v>53</v>
      </c>
      <c r="D106" s="2">
        <v>33</v>
      </c>
      <c r="E106" s="2">
        <v>12</v>
      </c>
      <c r="F106" s="2">
        <f t="shared" si="9"/>
        <v>45</v>
      </c>
    </row>
    <row r="107" spans="1:6" x14ac:dyDescent="0.25">
      <c r="A107" s="2">
        <v>2</v>
      </c>
      <c r="B107" s="2" t="s">
        <v>51</v>
      </c>
      <c r="C107" s="2" t="s">
        <v>54</v>
      </c>
      <c r="D107" s="2">
        <v>345</v>
      </c>
      <c r="E107" s="2">
        <v>52</v>
      </c>
      <c r="F107" s="2">
        <f t="shared" si="9"/>
        <v>397</v>
      </c>
    </row>
    <row r="108" spans="1:6" x14ac:dyDescent="0.25">
      <c r="A108" s="2">
        <v>2</v>
      </c>
      <c r="B108" s="2" t="s">
        <v>51</v>
      </c>
      <c r="C108" s="2" t="s">
        <v>55</v>
      </c>
      <c r="D108" s="2">
        <v>212</v>
      </c>
      <c r="E108" s="2">
        <v>67</v>
      </c>
      <c r="F108" s="2">
        <f t="shared" si="9"/>
        <v>279</v>
      </c>
    </row>
    <row r="109" spans="1:6" x14ac:dyDescent="0.25">
      <c r="A109" s="2">
        <v>2</v>
      </c>
      <c r="B109" s="2" t="s">
        <v>51</v>
      </c>
      <c r="C109" s="2" t="s">
        <v>56</v>
      </c>
      <c r="D109" s="2">
        <v>671</v>
      </c>
      <c r="E109" s="2">
        <v>196</v>
      </c>
      <c r="F109" s="2">
        <f t="shared" si="9"/>
        <v>867</v>
      </c>
    </row>
    <row r="110" spans="1:6" x14ac:dyDescent="0.25">
      <c r="A110" s="2">
        <v>2</v>
      </c>
      <c r="B110" s="2" t="s">
        <v>51</v>
      </c>
      <c r="C110" s="2" t="s">
        <v>8</v>
      </c>
      <c r="D110" s="2">
        <v>20</v>
      </c>
      <c r="E110" s="2">
        <v>0</v>
      </c>
      <c r="F110" s="2">
        <f t="shared" si="9"/>
        <v>20</v>
      </c>
    </row>
    <row r="111" spans="1:6" x14ac:dyDescent="0.25">
      <c r="C111" s="1" t="s">
        <v>129</v>
      </c>
      <c r="D111" s="1">
        <f>SUM(D104:D110)</f>
        <v>2164</v>
      </c>
      <c r="E111" s="1">
        <f>SUM(E104:E110)</f>
        <v>549</v>
      </c>
      <c r="F111" s="1">
        <f>SUM(F104:F110)</f>
        <v>2713</v>
      </c>
    </row>
    <row r="112" spans="1:6" x14ac:dyDescent="0.25">
      <c r="C112" s="1"/>
      <c r="D112" s="1"/>
      <c r="E112" s="1"/>
      <c r="F112" s="1"/>
    </row>
    <row r="113" spans="1:6" x14ac:dyDescent="0.25">
      <c r="A113" s="1" t="s">
        <v>124</v>
      </c>
      <c r="B113" s="1" t="s">
        <v>125</v>
      </c>
      <c r="C113" s="1" t="s">
        <v>126</v>
      </c>
      <c r="D113" s="1" t="s">
        <v>85</v>
      </c>
      <c r="E113" s="1" t="s">
        <v>1</v>
      </c>
      <c r="F113" s="1" t="s">
        <v>128</v>
      </c>
    </row>
    <row r="114" spans="1:6" x14ac:dyDescent="0.25">
      <c r="D114" s="1" t="s">
        <v>86</v>
      </c>
      <c r="E114" s="1"/>
    </row>
    <row r="115" spans="1:6" x14ac:dyDescent="0.25">
      <c r="A115" s="3">
        <v>3</v>
      </c>
      <c r="B115" s="2" t="s">
        <v>87</v>
      </c>
      <c r="C115" s="2" t="s">
        <v>88</v>
      </c>
      <c r="D115" s="2">
        <v>164</v>
      </c>
      <c r="E115" s="2">
        <v>34</v>
      </c>
      <c r="F115" s="2">
        <f>D115+E115</f>
        <v>198</v>
      </c>
    </row>
    <row r="116" spans="1:6" x14ac:dyDescent="0.25">
      <c r="A116" s="2">
        <v>3</v>
      </c>
      <c r="B116" s="2" t="s">
        <v>87</v>
      </c>
      <c r="C116" s="2" t="s">
        <v>89</v>
      </c>
      <c r="D116" s="2">
        <v>98</v>
      </c>
      <c r="E116" s="2">
        <v>23</v>
      </c>
      <c r="F116" s="2">
        <f t="shared" ref="F116:F124" si="10">D116+E116</f>
        <v>121</v>
      </c>
    </row>
    <row r="117" spans="1:6" x14ac:dyDescent="0.25">
      <c r="A117" s="2">
        <v>3</v>
      </c>
      <c r="B117" s="2" t="s">
        <v>87</v>
      </c>
      <c r="C117" s="2" t="s">
        <v>90</v>
      </c>
      <c r="D117" s="2">
        <v>95</v>
      </c>
      <c r="E117" s="2">
        <v>27</v>
      </c>
      <c r="F117" s="2">
        <f t="shared" si="10"/>
        <v>122</v>
      </c>
    </row>
    <row r="118" spans="1:6" x14ac:dyDescent="0.25">
      <c r="A118" s="2">
        <v>3</v>
      </c>
      <c r="B118" s="2" t="s">
        <v>87</v>
      </c>
      <c r="C118" s="2" t="s">
        <v>91</v>
      </c>
      <c r="D118" s="2">
        <v>230</v>
      </c>
      <c r="E118" s="2">
        <v>39</v>
      </c>
      <c r="F118" s="2">
        <f t="shared" si="10"/>
        <v>269</v>
      </c>
    </row>
    <row r="119" spans="1:6" x14ac:dyDescent="0.25">
      <c r="A119" s="2">
        <v>3</v>
      </c>
      <c r="B119" s="2" t="s">
        <v>87</v>
      </c>
      <c r="C119" s="2" t="s">
        <v>92</v>
      </c>
      <c r="D119" s="2">
        <v>272</v>
      </c>
      <c r="E119" s="2">
        <v>46</v>
      </c>
      <c r="F119" s="2">
        <f t="shared" si="10"/>
        <v>318</v>
      </c>
    </row>
    <row r="120" spans="1:6" x14ac:dyDescent="0.25">
      <c r="A120" s="2">
        <v>3</v>
      </c>
      <c r="B120" s="2" t="s">
        <v>87</v>
      </c>
      <c r="C120" s="2" t="s">
        <v>93</v>
      </c>
      <c r="D120" s="2">
        <v>456</v>
      </c>
      <c r="E120" s="2">
        <v>114</v>
      </c>
      <c r="F120" s="2">
        <f t="shared" si="10"/>
        <v>570</v>
      </c>
    </row>
    <row r="121" spans="1:6" x14ac:dyDescent="0.25">
      <c r="A121" s="2">
        <v>3</v>
      </c>
      <c r="B121" s="2" t="s">
        <v>87</v>
      </c>
      <c r="C121" s="2" t="s">
        <v>94</v>
      </c>
      <c r="D121" s="2">
        <v>98</v>
      </c>
      <c r="E121" s="2">
        <v>19</v>
      </c>
      <c r="F121" s="2">
        <f t="shared" si="10"/>
        <v>117</v>
      </c>
    </row>
    <row r="122" spans="1:6" x14ac:dyDescent="0.25">
      <c r="A122" s="2">
        <v>3</v>
      </c>
      <c r="B122" s="2" t="s">
        <v>87</v>
      </c>
      <c r="C122" s="2" t="s">
        <v>95</v>
      </c>
      <c r="D122" s="2">
        <v>144</v>
      </c>
      <c r="E122" s="2">
        <v>28</v>
      </c>
      <c r="F122" s="2">
        <f t="shared" si="10"/>
        <v>172</v>
      </c>
    </row>
    <row r="123" spans="1:6" x14ac:dyDescent="0.25">
      <c r="A123" s="2">
        <v>3</v>
      </c>
      <c r="B123" s="2" t="s">
        <v>87</v>
      </c>
      <c r="C123" s="2" t="s">
        <v>96</v>
      </c>
      <c r="D123" s="2">
        <v>113</v>
      </c>
      <c r="E123" s="2">
        <v>27</v>
      </c>
      <c r="F123" s="2">
        <f t="shared" si="10"/>
        <v>140</v>
      </c>
    </row>
    <row r="124" spans="1:6" x14ac:dyDescent="0.25">
      <c r="A124" s="2">
        <v>3</v>
      </c>
      <c r="B124" s="2" t="s">
        <v>87</v>
      </c>
      <c r="C124" s="2" t="s">
        <v>8</v>
      </c>
      <c r="D124" s="2">
        <v>4</v>
      </c>
      <c r="E124" s="2">
        <v>0</v>
      </c>
      <c r="F124" s="2">
        <f t="shared" si="10"/>
        <v>4</v>
      </c>
    </row>
    <row r="125" spans="1:6" x14ac:dyDescent="0.25">
      <c r="C125" s="1" t="s">
        <v>129</v>
      </c>
      <c r="D125" s="1">
        <f>SUM(D115:D124)</f>
        <v>1674</v>
      </c>
      <c r="E125" s="1">
        <f>SUM(E115:E124)</f>
        <v>357</v>
      </c>
      <c r="F125" s="1">
        <f>SUM(F115:F124)</f>
        <v>2031</v>
      </c>
    </row>
    <row r="126" spans="1:6" x14ac:dyDescent="0.25">
      <c r="C126" s="1"/>
      <c r="D126" s="1"/>
      <c r="E126" s="1"/>
      <c r="F126" s="1"/>
    </row>
    <row r="127" spans="1:6" x14ac:dyDescent="0.25">
      <c r="A127" s="1" t="s">
        <v>124</v>
      </c>
      <c r="B127" s="1" t="s">
        <v>125</v>
      </c>
      <c r="C127" s="1" t="s">
        <v>126</v>
      </c>
      <c r="D127" s="1" t="s">
        <v>57</v>
      </c>
      <c r="E127" s="1" t="s">
        <v>1</v>
      </c>
      <c r="F127" s="1" t="s">
        <v>128</v>
      </c>
    </row>
    <row r="128" spans="1:6" x14ac:dyDescent="0.25">
      <c r="D128" s="1" t="s">
        <v>58</v>
      </c>
      <c r="E128" s="1"/>
    </row>
    <row r="129" spans="1:6" x14ac:dyDescent="0.25">
      <c r="A129" s="3">
        <v>2</v>
      </c>
      <c r="B129" s="2" t="s">
        <v>59</v>
      </c>
      <c r="C129" s="2" t="s">
        <v>60</v>
      </c>
      <c r="D129" s="2">
        <v>1882</v>
      </c>
      <c r="E129" s="2">
        <v>299</v>
      </c>
      <c r="F129" s="2">
        <f>D129+E129</f>
        <v>2181</v>
      </c>
    </row>
    <row r="130" spans="1:6" x14ac:dyDescent="0.25">
      <c r="A130" s="2">
        <v>2</v>
      </c>
      <c r="B130" s="2" t="s">
        <v>59</v>
      </c>
      <c r="C130" s="2" t="s">
        <v>61</v>
      </c>
      <c r="D130" s="2">
        <v>573</v>
      </c>
      <c r="E130" s="2">
        <v>112</v>
      </c>
      <c r="F130" s="2">
        <f t="shared" ref="F130:F131" si="11">D130+E130</f>
        <v>685</v>
      </c>
    </row>
    <row r="131" spans="1:6" x14ac:dyDescent="0.25">
      <c r="A131" s="2">
        <v>2</v>
      </c>
      <c r="B131" s="2" t="s">
        <v>59</v>
      </c>
      <c r="C131" s="2" t="s">
        <v>8</v>
      </c>
      <c r="D131" s="2">
        <v>14</v>
      </c>
      <c r="E131" s="2">
        <v>5</v>
      </c>
      <c r="F131" s="2">
        <f t="shared" si="11"/>
        <v>19</v>
      </c>
    </row>
    <row r="132" spans="1:6" x14ac:dyDescent="0.25">
      <c r="C132" s="1" t="s">
        <v>129</v>
      </c>
      <c r="D132" s="1">
        <f>SUM(D129:D131)</f>
        <v>2469</v>
      </c>
      <c r="E132" s="1">
        <f>SUM(E129:E131)</f>
        <v>416</v>
      </c>
      <c r="F132" s="1">
        <f>SUM(F129:F131)</f>
        <v>2885</v>
      </c>
    </row>
    <row r="133" spans="1:6" x14ac:dyDescent="0.25">
      <c r="C133" s="1"/>
      <c r="D133" s="1"/>
      <c r="E133" s="1"/>
      <c r="F133" s="1"/>
    </row>
    <row r="134" spans="1:6" x14ac:dyDescent="0.25">
      <c r="A134" s="1" t="s">
        <v>124</v>
      </c>
      <c r="B134" s="1" t="s">
        <v>125</v>
      </c>
      <c r="C134" s="1" t="s">
        <v>126</v>
      </c>
      <c r="D134" s="1" t="s">
        <v>132</v>
      </c>
      <c r="E134" s="1" t="s">
        <v>1</v>
      </c>
      <c r="F134" s="1" t="s">
        <v>128</v>
      </c>
    </row>
    <row r="135" spans="1:6" x14ac:dyDescent="0.25">
      <c r="A135" s="1"/>
      <c r="B135" s="1"/>
      <c r="C135" s="1"/>
      <c r="D135" s="1" t="s">
        <v>133</v>
      </c>
      <c r="E135" s="1"/>
      <c r="F135" s="1"/>
    </row>
    <row r="136" spans="1:6" x14ac:dyDescent="0.25">
      <c r="A136" s="2">
        <v>1</v>
      </c>
      <c r="B136" s="2" t="s">
        <v>9</v>
      </c>
      <c r="C136" s="2" t="s">
        <v>134</v>
      </c>
      <c r="D136" s="2">
        <v>1515</v>
      </c>
      <c r="E136" s="2">
        <v>412</v>
      </c>
      <c r="F136" s="4">
        <f t="shared" ref="F136:F137" si="12">D136+E136</f>
        <v>1927</v>
      </c>
    </row>
    <row r="137" spans="1:6" x14ac:dyDescent="0.25">
      <c r="A137" s="2">
        <v>1</v>
      </c>
      <c r="B137" s="2" t="s">
        <v>9</v>
      </c>
      <c r="C137" s="2" t="s">
        <v>135</v>
      </c>
      <c r="D137" s="2">
        <v>93</v>
      </c>
      <c r="E137" s="2">
        <v>16</v>
      </c>
      <c r="F137" s="4">
        <f t="shared" si="12"/>
        <v>109</v>
      </c>
    </row>
    <row r="138" spans="1:6" x14ac:dyDescent="0.25">
      <c r="A138" s="2">
        <v>1</v>
      </c>
      <c r="B138" s="2" t="s">
        <v>9</v>
      </c>
      <c r="C138" s="2" t="s">
        <v>10</v>
      </c>
      <c r="D138" s="2">
        <v>189</v>
      </c>
      <c r="E138" s="2">
        <v>34</v>
      </c>
      <c r="F138" s="2">
        <f t="shared" ref="F138:F142" si="13">D138+E138</f>
        <v>223</v>
      </c>
    </row>
    <row r="139" spans="1:6" x14ac:dyDescent="0.25">
      <c r="A139" s="2">
        <v>1</v>
      </c>
      <c r="B139" s="2" t="s">
        <v>9</v>
      </c>
      <c r="C139" s="2" t="s">
        <v>11</v>
      </c>
      <c r="D139" s="2">
        <v>624</v>
      </c>
      <c r="E139" s="2">
        <v>138</v>
      </c>
      <c r="F139" s="2">
        <f t="shared" si="13"/>
        <v>762</v>
      </c>
    </row>
    <row r="140" spans="1:6" x14ac:dyDescent="0.25">
      <c r="A140" s="2">
        <v>1</v>
      </c>
      <c r="B140" s="2" t="s">
        <v>9</v>
      </c>
      <c r="C140" s="2" t="s">
        <v>12</v>
      </c>
      <c r="D140" s="2">
        <v>356</v>
      </c>
      <c r="E140" s="2">
        <v>55</v>
      </c>
      <c r="F140" s="2">
        <f t="shared" si="13"/>
        <v>411</v>
      </c>
    </row>
    <row r="141" spans="1:6" x14ac:dyDescent="0.25">
      <c r="A141" s="2">
        <v>1</v>
      </c>
      <c r="B141" s="2" t="s">
        <v>9</v>
      </c>
      <c r="C141" s="2" t="s">
        <v>13</v>
      </c>
      <c r="D141" s="2">
        <v>85</v>
      </c>
      <c r="E141" s="2">
        <v>32</v>
      </c>
      <c r="F141" s="2">
        <f t="shared" si="13"/>
        <v>117</v>
      </c>
    </row>
    <row r="142" spans="1:6" x14ac:dyDescent="0.25">
      <c r="A142" s="2">
        <v>1</v>
      </c>
      <c r="B142" s="2" t="s">
        <v>9</v>
      </c>
      <c r="C142" s="2" t="s">
        <v>8</v>
      </c>
      <c r="D142" s="2">
        <v>13</v>
      </c>
      <c r="E142" s="2">
        <v>3</v>
      </c>
      <c r="F142" s="2">
        <f t="shared" si="13"/>
        <v>16</v>
      </c>
    </row>
    <row r="143" spans="1:6" x14ac:dyDescent="0.25">
      <c r="C143" s="1" t="s">
        <v>129</v>
      </c>
      <c r="D143" s="1">
        <f>SUM(D136:D142)</f>
        <v>2875</v>
      </c>
      <c r="E143" s="1">
        <f>SUM(E136:E142)</f>
        <v>690</v>
      </c>
      <c r="F143" s="1">
        <f>SUM(F136:F142)</f>
        <v>3565</v>
      </c>
    </row>
    <row r="145" spans="1:7" x14ac:dyDescent="0.25">
      <c r="A145" s="1" t="s">
        <v>124</v>
      </c>
      <c r="B145" s="1" t="s">
        <v>125</v>
      </c>
      <c r="C145" s="1" t="s">
        <v>126</v>
      </c>
      <c r="D145" s="1" t="s">
        <v>62</v>
      </c>
      <c r="E145" s="1" t="s">
        <v>63</v>
      </c>
      <c r="F145" s="1" t="s">
        <v>1</v>
      </c>
      <c r="G145" s="1" t="s">
        <v>128</v>
      </c>
    </row>
    <row r="146" spans="1:7" x14ac:dyDescent="0.25">
      <c r="D146" s="1" t="s">
        <v>64</v>
      </c>
      <c r="E146" s="1" t="s">
        <v>65</v>
      </c>
      <c r="F146" s="1"/>
    </row>
    <row r="147" spans="1:7" x14ac:dyDescent="0.25">
      <c r="A147" s="3">
        <v>2</v>
      </c>
      <c r="B147" s="2" t="s">
        <v>66</v>
      </c>
      <c r="C147" s="2" t="s">
        <v>67</v>
      </c>
      <c r="D147" s="2">
        <v>74</v>
      </c>
      <c r="E147" s="2">
        <v>567</v>
      </c>
      <c r="F147" s="2">
        <v>122</v>
      </c>
      <c r="G147" s="2">
        <f>D147+E147+F147</f>
        <v>763</v>
      </c>
    </row>
    <row r="148" spans="1:7" x14ac:dyDescent="0.25">
      <c r="A148" s="2">
        <v>2</v>
      </c>
      <c r="B148" s="2" t="s">
        <v>66</v>
      </c>
      <c r="C148" s="2" t="s">
        <v>68</v>
      </c>
      <c r="D148" s="2">
        <v>1592</v>
      </c>
      <c r="E148" s="2">
        <v>1394</v>
      </c>
      <c r="F148" s="2">
        <v>372</v>
      </c>
      <c r="G148" s="2">
        <f t="shared" ref="G148:G151" si="14">D148+E148+F148</f>
        <v>3358</v>
      </c>
    </row>
    <row r="149" spans="1:7" x14ac:dyDescent="0.25">
      <c r="A149" s="2">
        <v>2</v>
      </c>
      <c r="B149" s="2" t="s">
        <v>66</v>
      </c>
      <c r="C149" s="2" t="s">
        <v>69</v>
      </c>
      <c r="D149" s="2">
        <v>478</v>
      </c>
      <c r="E149" s="2">
        <v>1855</v>
      </c>
      <c r="F149" s="2">
        <v>878</v>
      </c>
      <c r="G149" s="2">
        <f t="shared" si="14"/>
        <v>3211</v>
      </c>
    </row>
    <row r="150" spans="1:7" x14ac:dyDescent="0.25">
      <c r="A150" s="2">
        <v>2</v>
      </c>
      <c r="B150" s="2" t="s">
        <v>66</v>
      </c>
      <c r="C150" s="2" t="s">
        <v>70</v>
      </c>
      <c r="D150" s="2">
        <v>211</v>
      </c>
      <c r="E150" s="2">
        <v>720</v>
      </c>
      <c r="F150" s="2">
        <v>267</v>
      </c>
      <c r="G150" s="2">
        <f t="shared" si="14"/>
        <v>1198</v>
      </c>
    </row>
    <row r="151" spans="1:7" x14ac:dyDescent="0.25">
      <c r="A151" s="2">
        <v>2</v>
      </c>
      <c r="B151" s="2" t="s">
        <v>66</v>
      </c>
      <c r="C151" s="2" t="s">
        <v>8</v>
      </c>
      <c r="D151" s="2">
        <v>7</v>
      </c>
      <c r="E151" s="2">
        <v>13</v>
      </c>
      <c r="F151" s="2">
        <v>4</v>
      </c>
      <c r="G151" s="2">
        <f t="shared" si="14"/>
        <v>24</v>
      </c>
    </row>
    <row r="152" spans="1:7" x14ac:dyDescent="0.25">
      <c r="C152" s="1" t="s">
        <v>129</v>
      </c>
      <c r="D152" s="1">
        <f>SUM(D147:D151)</f>
        <v>2362</v>
      </c>
      <c r="E152" s="1">
        <f>SUM(E147:E151)</f>
        <v>4549</v>
      </c>
      <c r="F152" s="1">
        <f>SUM(F147:F151)</f>
        <v>1643</v>
      </c>
      <c r="G152" s="1">
        <f>SUM(G147:G151)</f>
        <v>8554</v>
      </c>
    </row>
    <row r="154" spans="1:7" x14ac:dyDescent="0.25">
      <c r="A154" s="1" t="s">
        <v>124</v>
      </c>
      <c r="B154" s="1" t="s">
        <v>125</v>
      </c>
      <c r="C154" s="1" t="s">
        <v>126</v>
      </c>
      <c r="D154" s="1" t="s">
        <v>97</v>
      </c>
      <c r="E154" s="1" t="s">
        <v>1</v>
      </c>
      <c r="F154" s="1" t="s">
        <v>128</v>
      </c>
    </row>
    <row r="155" spans="1:7" x14ac:dyDescent="0.25">
      <c r="D155" s="1" t="s">
        <v>98</v>
      </c>
      <c r="E155" s="1"/>
    </row>
    <row r="156" spans="1:7" x14ac:dyDescent="0.25">
      <c r="A156" s="3">
        <v>3</v>
      </c>
      <c r="B156" s="2" t="s">
        <v>66</v>
      </c>
      <c r="C156" s="2" t="s">
        <v>99</v>
      </c>
      <c r="D156" s="2">
        <v>1014</v>
      </c>
      <c r="E156" s="2">
        <v>185</v>
      </c>
      <c r="F156" s="2">
        <f>D156+E156</f>
        <v>1199</v>
      </c>
    </row>
    <row r="157" spans="1:7" x14ac:dyDescent="0.25">
      <c r="A157" s="2">
        <v>3</v>
      </c>
      <c r="B157" s="2" t="s">
        <v>66</v>
      </c>
      <c r="C157" s="2" t="s">
        <v>100</v>
      </c>
      <c r="D157" s="2">
        <v>571</v>
      </c>
      <c r="E157" s="2">
        <v>95</v>
      </c>
      <c r="F157" s="2">
        <f t="shared" ref="F157:F160" si="15">D157+E157</f>
        <v>666</v>
      </c>
    </row>
    <row r="158" spans="1:7" x14ac:dyDescent="0.25">
      <c r="A158" s="2">
        <v>3</v>
      </c>
      <c r="B158" s="2" t="s">
        <v>66</v>
      </c>
      <c r="C158" s="2" t="s">
        <v>101</v>
      </c>
      <c r="D158" s="2">
        <v>1684</v>
      </c>
      <c r="E158" s="2">
        <v>167</v>
      </c>
      <c r="F158" s="2">
        <f t="shared" si="15"/>
        <v>1851</v>
      </c>
    </row>
    <row r="159" spans="1:7" x14ac:dyDescent="0.25">
      <c r="A159" s="2">
        <v>3</v>
      </c>
      <c r="B159" s="2" t="s">
        <v>66</v>
      </c>
      <c r="C159" s="2" t="s">
        <v>102</v>
      </c>
      <c r="D159" s="2">
        <v>3194</v>
      </c>
      <c r="E159" s="2">
        <v>378</v>
      </c>
      <c r="F159" s="2">
        <f t="shared" si="15"/>
        <v>3572</v>
      </c>
    </row>
    <row r="160" spans="1:7" x14ac:dyDescent="0.25">
      <c r="A160" s="2">
        <v>3</v>
      </c>
      <c r="B160" s="2" t="s">
        <v>66</v>
      </c>
      <c r="C160" s="2" t="s">
        <v>8</v>
      </c>
      <c r="D160" s="2">
        <v>16</v>
      </c>
      <c r="E160" s="2">
        <v>2</v>
      </c>
      <c r="F160" s="2">
        <f t="shared" si="15"/>
        <v>18</v>
      </c>
    </row>
    <row r="161" spans="3:6" x14ac:dyDescent="0.25">
      <c r="C161" s="1" t="s">
        <v>129</v>
      </c>
      <c r="D161" s="1">
        <f>SUM(D156:D160)</f>
        <v>6479</v>
      </c>
      <c r="E161" s="1">
        <f>SUM(E156:E160)</f>
        <v>827</v>
      </c>
      <c r="F161" s="1">
        <f>SUM(F156:F160)</f>
        <v>7306</v>
      </c>
    </row>
  </sheetData>
  <printOptions gridLines="1"/>
  <pageMargins left="0.2" right="0.2" top="0.75" bottom="0.75" header="0.3" footer="0.3"/>
  <pageSetup fitToHeight="0" orientation="portrait" r:id="rId1"/>
  <headerFooter>
    <oddHeader xml:space="preserve">&amp;C&amp;"-,Bold"June 9, 2026 Primary Election
County Commissioner - Democratic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2026-06-29T11:37:21Z</cp:lastPrinted>
  <dcterms:created xsi:type="dcterms:W3CDTF">2026-06-15T17:30:01Z</dcterms:created>
  <dcterms:modified xsi:type="dcterms:W3CDTF">2026-06-29T19:32:19Z</dcterms:modified>
</cp:coreProperties>
</file>